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Xlookup Formula - Part 2\"/>
    </mc:Choice>
  </mc:AlternateContent>
  <xr:revisionPtr revIDLastSave="0" documentId="13_ncr:1_{28949BEF-8C9A-4FB2-8D5E-39EE2991A639}" xr6:coauthVersionLast="47" xr6:coauthVersionMax="47" xr10:uidLastSave="{00000000-0000-0000-0000-000000000000}"/>
  <bookViews>
    <workbookView xWindow="-108" yWindow="-108" windowWidth="23256" windowHeight="12576" tabRatio="960" xr2:uid="{2EB3E029-AF3C-4759-A017-C6732604F036}"/>
  </bookViews>
  <sheets>
    <sheet name="Exact Match, If not Found" sheetId="9" r:id="rId1"/>
    <sheet name="Horizontal Data" sheetId="10" r:id="rId2"/>
    <sheet name="2 way Lookup" sheetId="11" r:id="rId3"/>
    <sheet name="2 way Lookup V1" sheetId="12" r:id="rId4"/>
    <sheet name="SUM with XLOOKUP" sheetId="13" r:id="rId5"/>
    <sheet name="Last Entry" sheetId="14" r:id="rId6"/>
    <sheet name="Approximate Match" sheetId="15" r:id="rId7"/>
    <sheet name="Wildcard" sheetId="16" r:id="rId8"/>
  </sheets>
  <definedNames>
    <definedName name="_xlnm._FilterDatabase" localSheetId="2" hidden="1">'2 way Lookup'!$R$1:$R$17</definedName>
    <definedName name="_xlnm._FilterDatabase" localSheetId="3" hidden="1">'2 way Lookup V1'!$R$1:$R$17</definedName>
    <definedName name="_xlnm._FilterDatabase" localSheetId="6" hidden="1">'Approximate Match'!#REF!</definedName>
    <definedName name="_xlnm._FilterDatabase" localSheetId="0" hidden="1">'Exact Match, If not Found'!$R$1:$R$17</definedName>
    <definedName name="_xlnm._FilterDatabase" localSheetId="5" hidden="1">'Last Entry'!$A$6:$C$21</definedName>
    <definedName name="_xlnm._FilterDatabase" localSheetId="4" hidden="1">'SUM with XLOOKUP'!$A$6:$C$21</definedName>
    <definedName name="_xlnm._FilterDatabase" localSheetId="7" hidden="1">Wildcard!$A$6:$C$21</definedName>
    <definedName name="Emp_I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3" l="1"/>
  <c r="H17" i="12"/>
  <c r="I17" i="12"/>
  <c r="G17" i="12"/>
  <c r="G17" i="11"/>
  <c r="C19" i="10"/>
  <c r="G17" i="9"/>
</calcChain>
</file>

<file path=xl/sharedStrings.xml><?xml version="1.0" encoding="utf-8"?>
<sst xmlns="http://schemas.openxmlformats.org/spreadsheetml/2006/main" count="319" uniqueCount="64">
  <si>
    <t>Emp Name</t>
  </si>
  <si>
    <t>Aarvi Chaudhary</t>
  </si>
  <si>
    <t>Ronak Singh</t>
  </si>
  <si>
    <t>Lavanya Chaudhary</t>
  </si>
  <si>
    <t>Nagesh Kaushik</t>
  </si>
  <si>
    <t>Sales</t>
  </si>
  <si>
    <t>Umesh Singh</t>
  </si>
  <si>
    <t>Poonam Pandey</t>
  </si>
  <si>
    <t>Mohit Kumar</t>
  </si>
  <si>
    <t>Sandeep Singh</t>
  </si>
  <si>
    <t>Nishu Singh</t>
  </si>
  <si>
    <t>Bharti Chaudhary</t>
  </si>
  <si>
    <t>Rohit Yadav</t>
  </si>
  <si>
    <t>Manish Pandey</t>
  </si>
  <si>
    <t>Yogesh Chaudhary</t>
  </si>
  <si>
    <t>Pankaj Udhas</t>
  </si>
  <si>
    <t>Lalit Modi</t>
  </si>
  <si>
    <t>Amit Singh</t>
  </si>
  <si>
    <t>Location</t>
  </si>
  <si>
    <t>Faridabad</t>
  </si>
  <si>
    <t>Delhi</t>
  </si>
  <si>
    <t>Noida</t>
  </si>
  <si>
    <t>Gurgaon</t>
  </si>
  <si>
    <t>Experience</t>
  </si>
  <si>
    <t>Date</t>
  </si>
  <si>
    <t>Product</t>
  </si>
  <si>
    <t>From</t>
  </si>
  <si>
    <t>To</t>
  </si>
  <si>
    <t>Total Sales</t>
  </si>
  <si>
    <t>Payment Date</t>
  </si>
  <si>
    <t>Amount</t>
  </si>
  <si>
    <t>Vendor Name</t>
  </si>
  <si>
    <t>Hena Khan</t>
  </si>
  <si>
    <t>Rakesh Sharma</t>
  </si>
  <si>
    <t>Lalit kumar</t>
  </si>
  <si>
    <t>Yogesh Yadav</t>
  </si>
  <si>
    <t>Sundar Lal</t>
  </si>
  <si>
    <t>Commission</t>
  </si>
  <si>
    <t>Handlebars</t>
  </si>
  <si>
    <t>Bottom Brackets</t>
  </si>
  <si>
    <t>Brakes</t>
  </si>
  <si>
    <t>Chains</t>
  </si>
  <si>
    <t>Cranksets</t>
  </si>
  <si>
    <t>Derailleurs</t>
  </si>
  <si>
    <t>Forks</t>
  </si>
  <si>
    <t>Headsets</t>
  </si>
  <si>
    <t>Mountain Frames</t>
  </si>
  <si>
    <t>Pedals</t>
  </si>
  <si>
    <t>Road Frames</t>
  </si>
  <si>
    <t>Saddles</t>
  </si>
  <si>
    <t>Products</t>
  </si>
  <si>
    <t>Bike</t>
  </si>
  <si>
    <t>Mountain Bike</t>
  </si>
  <si>
    <t>Tires and Tubes</t>
  </si>
  <si>
    <t>Panniers</t>
  </si>
  <si>
    <t>Alternate Formulas = VLOOKUP + IFERROR</t>
  </si>
  <si>
    <t>Alternate Formulas = HLOOKUP</t>
  </si>
  <si>
    <t>Alternate Formulas = VLOOKUP + MATCH</t>
  </si>
  <si>
    <t>Alternate Formulas = VLOOKUP with wildcards</t>
  </si>
  <si>
    <t>Alternate Formulas = VLOOKUP with approximate match</t>
  </si>
  <si>
    <t>Alternate Formulas = VLOOKUP + MATCH + Cell Referencing</t>
  </si>
  <si>
    <t>Can we solve this by Vlookup?</t>
  </si>
  <si>
    <t>Alternate Formulas = SUM + OFFSET + MATCH</t>
  </si>
  <si>
    <t>If we change the product from Bike to Bikes, will it change my answer?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</si>
</sst>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rgb="FF00B0F0"/>
      <name val="Segoe UI"/>
      <family val="2"/>
    </font>
    <font>
      <b/>
      <i/>
      <sz val="11"/>
      <color theme="1"/>
      <name val="Segoe UI"/>
      <family val="2"/>
    </font>
    <font>
      <i/>
      <sz val="11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7" tint="0.79998168889431442"/>
      </patternFill>
    </fill>
  </fills>
  <borders count="7">
    <border>
      <left/>
      <right/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4" borderId="2" xfId="0" applyFont="1" applyFill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15" fontId="1" fillId="0" borderId="2" xfId="0" applyNumberFormat="1" applyFont="1" applyBorder="1"/>
    <xf numFmtId="0" fontId="1" fillId="4" borderId="2" xfId="0" applyNumberFormat="1" applyFont="1" applyFill="1" applyBorder="1" applyAlignment="1">
      <alignment vertical="center"/>
    </xf>
    <xf numFmtId="15" fontId="1" fillId="3" borderId="5" xfId="0" applyNumberFormat="1" applyFont="1" applyFill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5" fontId="1" fillId="3" borderId="6" xfId="0" applyNumberFormat="1" applyFont="1" applyFill="1" applyBorder="1" applyAlignment="1">
      <alignment horizontal="center"/>
    </xf>
    <xf numFmtId="15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/>
    <xf numFmtId="0" fontId="3" fillId="2" borderId="2" xfId="0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quotePrefix="1" applyFont="1"/>
    <xf numFmtId="0" fontId="5" fillId="0" borderId="0" xfId="0" applyFont="1"/>
    <xf numFmtId="0" fontId="6" fillId="0" borderId="0" xfId="0" applyFont="1"/>
    <xf numFmtId="0" fontId="1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6FD2-9E19-4CDD-B560-893876F6DFFE}">
  <dimension ref="A1:R21"/>
  <sheetViews>
    <sheetView showGridLines="0" tabSelected="1" zoomScale="130" zoomScaleNormal="130" workbookViewId="0">
      <selection activeCell="G11" sqref="G11"/>
    </sheetView>
  </sheetViews>
  <sheetFormatPr defaultRowHeight="16.8" x14ac:dyDescent="0.4"/>
  <cols>
    <col min="1" max="1" width="18.21875" style="1" customWidth="1"/>
    <col min="2" max="3" width="15.21875" style="1" customWidth="1"/>
    <col min="4" max="5" width="8.88671875" style="1"/>
    <col min="6" max="6" width="12.109375" style="1" customWidth="1"/>
    <col min="7" max="7" width="17.5546875" style="1" bestFit="1" customWidth="1"/>
    <col min="8" max="17" width="8.88671875" style="1"/>
    <col min="18" max="18" width="17.5546875" style="1" bestFit="1" customWidth="1"/>
    <col min="19" max="16384" width="8.88671875" style="1"/>
  </cols>
  <sheetData>
    <row r="1" spans="1:18" x14ac:dyDescent="0.4">
      <c r="R1" s="1" t="s">
        <v>0</v>
      </c>
    </row>
    <row r="2" spans="1:18" x14ac:dyDescent="0.4">
      <c r="R2" s="1" t="s">
        <v>1</v>
      </c>
    </row>
    <row r="3" spans="1:18" x14ac:dyDescent="0.4">
      <c r="R3" s="1" t="s">
        <v>17</v>
      </c>
    </row>
    <row r="4" spans="1:18" x14ac:dyDescent="0.4">
      <c r="R4" s="1" t="s">
        <v>11</v>
      </c>
    </row>
    <row r="5" spans="1:18" ht="17.399999999999999" thickBot="1" x14ac:dyDescent="0.45">
      <c r="R5" s="1" t="s">
        <v>16</v>
      </c>
    </row>
    <row r="6" spans="1:18" x14ac:dyDescent="0.4">
      <c r="A6" s="5" t="s">
        <v>0</v>
      </c>
      <c r="B6" s="5" t="s">
        <v>18</v>
      </c>
      <c r="C6" s="6" t="s">
        <v>5</v>
      </c>
      <c r="R6" s="1" t="s">
        <v>3</v>
      </c>
    </row>
    <row r="7" spans="1:18" x14ac:dyDescent="0.4">
      <c r="A7" s="7" t="s">
        <v>1</v>
      </c>
      <c r="B7" s="7" t="s">
        <v>19</v>
      </c>
      <c r="C7" s="9">
        <v>43100</v>
      </c>
      <c r="R7" s="1" t="s">
        <v>13</v>
      </c>
    </row>
    <row r="8" spans="1:18" x14ac:dyDescent="0.4">
      <c r="A8" s="10" t="s">
        <v>2</v>
      </c>
      <c r="B8" s="10" t="s">
        <v>20</v>
      </c>
      <c r="C8" s="12">
        <v>95600</v>
      </c>
      <c r="R8" s="1" t="s">
        <v>8</v>
      </c>
    </row>
    <row r="9" spans="1:18" x14ac:dyDescent="0.4">
      <c r="A9" s="7" t="s">
        <v>3</v>
      </c>
      <c r="B9" s="7" t="s">
        <v>21</v>
      </c>
      <c r="C9" s="9">
        <v>41000</v>
      </c>
      <c r="R9" s="1" t="s">
        <v>4</v>
      </c>
    </row>
    <row r="10" spans="1:18" x14ac:dyDescent="0.4">
      <c r="A10" s="10" t="s">
        <v>4</v>
      </c>
      <c r="B10" s="10" t="s">
        <v>19</v>
      </c>
      <c r="C10" s="12">
        <v>58200</v>
      </c>
      <c r="F10" s="13" t="s">
        <v>0</v>
      </c>
      <c r="G10" s="17" t="s">
        <v>17</v>
      </c>
      <c r="R10" s="1" t="s">
        <v>10</v>
      </c>
    </row>
    <row r="11" spans="1:18" x14ac:dyDescent="0.4">
      <c r="A11" s="7" t="s">
        <v>6</v>
      </c>
      <c r="B11" s="7" t="s">
        <v>20</v>
      </c>
      <c r="C11" s="9">
        <v>22300</v>
      </c>
      <c r="F11" s="13" t="s">
        <v>5</v>
      </c>
      <c r="G11" s="3"/>
      <c r="R11" s="1" t="s">
        <v>15</v>
      </c>
    </row>
    <row r="12" spans="1:18" x14ac:dyDescent="0.4">
      <c r="A12" s="10" t="s">
        <v>7</v>
      </c>
      <c r="B12" s="10" t="s">
        <v>22</v>
      </c>
      <c r="C12" s="12">
        <v>46800</v>
      </c>
      <c r="R12" s="1" t="s">
        <v>7</v>
      </c>
    </row>
    <row r="13" spans="1:18" x14ac:dyDescent="0.4">
      <c r="A13" s="7" t="s">
        <v>8</v>
      </c>
      <c r="B13" s="7" t="s">
        <v>22</v>
      </c>
      <c r="C13" s="9">
        <v>91200</v>
      </c>
      <c r="R13" s="1" t="s">
        <v>12</v>
      </c>
    </row>
    <row r="14" spans="1:18" x14ac:dyDescent="0.4">
      <c r="A14" s="10" t="s">
        <v>9</v>
      </c>
      <c r="B14" s="10" t="s">
        <v>19</v>
      </c>
      <c r="C14" s="12">
        <v>61000</v>
      </c>
      <c r="R14" s="1" t="s">
        <v>2</v>
      </c>
    </row>
    <row r="15" spans="1:18" x14ac:dyDescent="0.4">
      <c r="A15" s="7" t="s">
        <v>10</v>
      </c>
      <c r="B15" s="7" t="s">
        <v>20</v>
      </c>
      <c r="C15" s="9">
        <v>26200</v>
      </c>
      <c r="F15" s="4" t="s">
        <v>55</v>
      </c>
      <c r="R15" s="1" t="s">
        <v>9</v>
      </c>
    </row>
    <row r="16" spans="1:18" x14ac:dyDescent="0.4">
      <c r="A16" s="10" t="s">
        <v>11</v>
      </c>
      <c r="B16" s="10" t="s">
        <v>19</v>
      </c>
      <c r="C16" s="12">
        <v>67000</v>
      </c>
      <c r="R16" s="1" t="s">
        <v>6</v>
      </c>
    </row>
    <row r="17" spans="1:18" x14ac:dyDescent="0.4">
      <c r="A17" s="7" t="s">
        <v>12</v>
      </c>
      <c r="B17" s="7" t="s">
        <v>22</v>
      </c>
      <c r="C17" s="9">
        <v>54900</v>
      </c>
      <c r="G17" s="4" t="str">
        <f>IFERROR(VLOOKUP(G10,A6:C21,3,0),"Not Found")</f>
        <v>Not Found</v>
      </c>
      <c r="R17" s="1" t="s">
        <v>14</v>
      </c>
    </row>
    <row r="18" spans="1:18" x14ac:dyDescent="0.4">
      <c r="A18" s="10" t="s">
        <v>13</v>
      </c>
      <c r="B18" s="10" t="s">
        <v>22</v>
      </c>
      <c r="C18" s="12">
        <v>39700</v>
      </c>
    </row>
    <row r="19" spans="1:18" x14ac:dyDescent="0.4">
      <c r="A19" s="7" t="s">
        <v>14</v>
      </c>
      <c r="B19" s="7" t="s">
        <v>20</v>
      </c>
      <c r="C19" s="9">
        <v>76000</v>
      </c>
    </row>
    <row r="20" spans="1:18" x14ac:dyDescent="0.4">
      <c r="A20" s="10" t="s">
        <v>15</v>
      </c>
      <c r="B20" s="10" t="s">
        <v>21</v>
      </c>
      <c r="C20" s="12">
        <v>89500</v>
      </c>
    </row>
    <row r="21" spans="1:18" x14ac:dyDescent="0.4">
      <c r="A21" s="14" t="s">
        <v>16</v>
      </c>
      <c r="B21" s="14" t="s">
        <v>21</v>
      </c>
      <c r="C21" s="16">
        <v>33200</v>
      </c>
    </row>
  </sheetData>
  <dataValidations count="1">
    <dataValidation type="list" allowBlank="1" showInputMessage="1" showErrorMessage="1" sqref="G10" xr:uid="{2CC0D020-0904-4318-A014-DB7714D7797A}">
      <formula1>$R$2:$R$17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7042-EBA1-4042-8EA3-131758D48F5C}">
  <dimension ref="A6:J19"/>
  <sheetViews>
    <sheetView showGridLines="0" zoomScale="130" zoomScaleNormal="130" workbookViewId="0">
      <selection activeCell="C13" sqref="C13"/>
    </sheetView>
  </sheetViews>
  <sheetFormatPr defaultRowHeight="16.8" x14ac:dyDescent="0.4"/>
  <cols>
    <col min="1" max="1" width="12.6640625" style="1" customWidth="1"/>
    <col min="2" max="2" width="18.33203125" style="1" customWidth="1"/>
    <col min="3" max="3" width="12.88671875" style="1" bestFit="1" customWidth="1"/>
    <col min="4" max="4" width="18.77734375" style="1" bestFit="1" customWidth="1"/>
    <col min="5" max="5" width="15.5546875" style="1" bestFit="1" customWidth="1"/>
    <col min="6" max="6" width="13.109375" style="1" bestFit="1" customWidth="1"/>
    <col min="7" max="7" width="15.88671875" style="1" bestFit="1" customWidth="1"/>
    <col min="8" max="8" width="12.88671875" style="1" bestFit="1" customWidth="1"/>
    <col min="9" max="9" width="14.77734375" style="1" bestFit="1" customWidth="1"/>
    <col min="10" max="10" width="12.109375" style="1" bestFit="1" customWidth="1"/>
    <col min="11" max="16384" width="8.88671875" style="1"/>
  </cols>
  <sheetData>
    <row r="6" spans="1:10" x14ac:dyDescent="0.4">
      <c r="A6" s="13" t="s">
        <v>0</v>
      </c>
      <c r="B6" s="16" t="s">
        <v>1</v>
      </c>
      <c r="C6" s="17" t="s">
        <v>2</v>
      </c>
      <c r="D6" s="16" t="s">
        <v>3</v>
      </c>
      <c r="E6" s="17" t="s">
        <v>4</v>
      </c>
      <c r="F6" s="16" t="s">
        <v>6</v>
      </c>
      <c r="G6" s="17" t="s">
        <v>7</v>
      </c>
      <c r="H6" s="16" t="s">
        <v>8</v>
      </c>
      <c r="I6" s="17" t="s">
        <v>9</v>
      </c>
      <c r="J6" s="16" t="s">
        <v>10</v>
      </c>
    </row>
    <row r="7" spans="1:10" x14ac:dyDescent="0.4">
      <c r="A7" s="13" t="s">
        <v>18</v>
      </c>
      <c r="B7" s="16" t="s">
        <v>19</v>
      </c>
      <c r="C7" s="17" t="s">
        <v>20</v>
      </c>
      <c r="D7" s="16" t="s">
        <v>21</v>
      </c>
      <c r="E7" s="17" t="s">
        <v>19</v>
      </c>
      <c r="F7" s="16" t="s">
        <v>20</v>
      </c>
      <c r="G7" s="17" t="s">
        <v>22</v>
      </c>
      <c r="H7" s="16" t="s">
        <v>22</v>
      </c>
      <c r="I7" s="17" t="s">
        <v>19</v>
      </c>
      <c r="J7" s="16" t="s">
        <v>20</v>
      </c>
    </row>
    <row r="8" spans="1:10" x14ac:dyDescent="0.4">
      <c r="A8" s="13" t="s">
        <v>5</v>
      </c>
      <c r="B8" s="16">
        <v>43100</v>
      </c>
      <c r="C8" s="17">
        <v>95600</v>
      </c>
      <c r="D8" s="16">
        <v>41000</v>
      </c>
      <c r="E8" s="17">
        <v>58200</v>
      </c>
      <c r="F8" s="16">
        <v>22300</v>
      </c>
      <c r="G8" s="17">
        <v>46800</v>
      </c>
      <c r="H8" s="16">
        <v>91200</v>
      </c>
      <c r="I8" s="17">
        <v>61000</v>
      </c>
      <c r="J8" s="16">
        <v>26200</v>
      </c>
    </row>
    <row r="12" spans="1:10" x14ac:dyDescent="0.4">
      <c r="B12" s="13" t="s">
        <v>0</v>
      </c>
      <c r="C12" s="17" t="s">
        <v>8</v>
      </c>
    </row>
    <row r="13" spans="1:10" x14ac:dyDescent="0.4">
      <c r="B13" s="13" t="s">
        <v>5</v>
      </c>
      <c r="C13" s="3"/>
    </row>
    <row r="17" spans="2:3" x14ac:dyDescent="0.4">
      <c r="B17" s="4" t="s">
        <v>56</v>
      </c>
    </row>
    <row r="19" spans="2:3" x14ac:dyDescent="0.4">
      <c r="C19" s="31">
        <f>HLOOKUP(C12,B6:J8,3,0)</f>
        <v>91200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155E4C-0470-499D-ABB2-41D69E7FD12F}">
          <x14:formula1>
            <xm:f>'Exact Match, If not Found'!$R$2:$R$17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0C48-2CC0-4F01-9FBA-6A08F68C7A3C}">
  <dimension ref="A1:R21"/>
  <sheetViews>
    <sheetView showGridLines="0" zoomScale="130" zoomScaleNormal="130" workbookViewId="0">
      <selection activeCell="G11" sqref="G11"/>
    </sheetView>
  </sheetViews>
  <sheetFormatPr defaultRowHeight="16.8" x14ac:dyDescent="0.4"/>
  <cols>
    <col min="1" max="1" width="18.21875" style="1" customWidth="1"/>
    <col min="2" max="4" width="15.21875" style="1" customWidth="1"/>
    <col min="5" max="5" width="8.88671875" style="1"/>
    <col min="6" max="6" width="12.109375" style="1" customWidth="1"/>
    <col min="7" max="7" width="17.5546875" style="1" bestFit="1" customWidth="1"/>
    <col min="8" max="17" width="8.88671875" style="1"/>
    <col min="18" max="18" width="17.5546875" style="1" bestFit="1" customWidth="1"/>
    <col min="19" max="16384" width="8.88671875" style="1"/>
  </cols>
  <sheetData>
    <row r="1" spans="1:18" x14ac:dyDescent="0.4">
      <c r="R1" s="1" t="s">
        <v>0</v>
      </c>
    </row>
    <row r="2" spans="1:18" x14ac:dyDescent="0.4">
      <c r="R2" s="1" t="s">
        <v>1</v>
      </c>
    </row>
    <row r="3" spans="1:18" x14ac:dyDescent="0.4">
      <c r="R3" s="1" t="s">
        <v>17</v>
      </c>
    </row>
    <row r="4" spans="1:18" x14ac:dyDescent="0.4">
      <c r="R4" s="1" t="s">
        <v>11</v>
      </c>
    </row>
    <row r="5" spans="1:18" ht="17.399999999999999" thickBot="1" x14ac:dyDescent="0.45">
      <c r="R5" s="1" t="s">
        <v>16</v>
      </c>
    </row>
    <row r="6" spans="1:18" x14ac:dyDescent="0.4">
      <c r="A6" s="5" t="s">
        <v>0</v>
      </c>
      <c r="B6" s="5" t="s">
        <v>18</v>
      </c>
      <c r="C6" s="5" t="s">
        <v>23</v>
      </c>
      <c r="D6" s="6" t="s">
        <v>5</v>
      </c>
      <c r="R6" s="1" t="s">
        <v>3</v>
      </c>
    </row>
    <row r="7" spans="1:18" x14ac:dyDescent="0.4">
      <c r="A7" s="7" t="s">
        <v>1</v>
      </c>
      <c r="B7" s="7" t="s">
        <v>19</v>
      </c>
      <c r="C7" s="8">
        <v>7</v>
      </c>
      <c r="D7" s="9">
        <v>43100</v>
      </c>
      <c r="R7" s="1" t="s">
        <v>13</v>
      </c>
    </row>
    <row r="8" spans="1:18" x14ac:dyDescent="0.4">
      <c r="A8" s="10" t="s">
        <v>2</v>
      </c>
      <c r="B8" s="10" t="s">
        <v>20</v>
      </c>
      <c r="C8" s="11">
        <v>2</v>
      </c>
      <c r="D8" s="12">
        <v>95600</v>
      </c>
      <c r="R8" s="1" t="s">
        <v>8</v>
      </c>
    </row>
    <row r="9" spans="1:18" x14ac:dyDescent="0.4">
      <c r="A9" s="7" t="s">
        <v>3</v>
      </c>
      <c r="B9" s="7" t="s">
        <v>21</v>
      </c>
      <c r="C9" s="8">
        <v>3</v>
      </c>
      <c r="D9" s="9">
        <v>41000</v>
      </c>
      <c r="R9" s="1" t="s">
        <v>4</v>
      </c>
    </row>
    <row r="10" spans="1:18" x14ac:dyDescent="0.4">
      <c r="A10" s="10" t="s">
        <v>4</v>
      </c>
      <c r="B10" s="10" t="s">
        <v>19</v>
      </c>
      <c r="C10" s="11">
        <v>4</v>
      </c>
      <c r="D10" s="12">
        <v>58200</v>
      </c>
      <c r="F10" s="13" t="s">
        <v>0</v>
      </c>
      <c r="G10" s="17" t="s">
        <v>12</v>
      </c>
      <c r="R10" s="1" t="s">
        <v>10</v>
      </c>
    </row>
    <row r="11" spans="1:18" x14ac:dyDescent="0.4">
      <c r="A11" s="7" t="s">
        <v>6</v>
      </c>
      <c r="B11" s="7" t="s">
        <v>20</v>
      </c>
      <c r="C11" s="8">
        <v>10</v>
      </c>
      <c r="D11" s="9">
        <v>22300</v>
      </c>
      <c r="F11" s="13" t="s">
        <v>5</v>
      </c>
      <c r="G11" s="3"/>
      <c r="R11" s="1" t="s">
        <v>15</v>
      </c>
    </row>
    <row r="12" spans="1:18" x14ac:dyDescent="0.4">
      <c r="A12" s="10" t="s">
        <v>7</v>
      </c>
      <c r="B12" s="10" t="s">
        <v>22</v>
      </c>
      <c r="C12" s="11">
        <v>5</v>
      </c>
      <c r="D12" s="12">
        <v>46800</v>
      </c>
      <c r="R12" s="1" t="s">
        <v>7</v>
      </c>
    </row>
    <row r="13" spans="1:18" x14ac:dyDescent="0.4">
      <c r="A13" s="7" t="s">
        <v>8</v>
      </c>
      <c r="B13" s="7" t="s">
        <v>22</v>
      </c>
      <c r="C13" s="8">
        <v>3</v>
      </c>
      <c r="D13" s="9">
        <v>91200</v>
      </c>
      <c r="R13" s="1" t="s">
        <v>12</v>
      </c>
    </row>
    <row r="14" spans="1:18" x14ac:dyDescent="0.4">
      <c r="A14" s="10" t="s">
        <v>9</v>
      </c>
      <c r="B14" s="10" t="s">
        <v>19</v>
      </c>
      <c r="C14" s="11">
        <v>10</v>
      </c>
      <c r="D14" s="12">
        <v>61000</v>
      </c>
      <c r="R14" s="1" t="s">
        <v>2</v>
      </c>
    </row>
    <row r="15" spans="1:18" x14ac:dyDescent="0.4">
      <c r="A15" s="7" t="s">
        <v>10</v>
      </c>
      <c r="B15" s="7" t="s">
        <v>20</v>
      </c>
      <c r="C15" s="8">
        <v>7</v>
      </c>
      <c r="D15" s="9">
        <v>26200</v>
      </c>
      <c r="F15" s="4" t="s">
        <v>57</v>
      </c>
      <c r="R15" s="1" t="s">
        <v>9</v>
      </c>
    </row>
    <row r="16" spans="1:18" x14ac:dyDescent="0.4">
      <c r="A16" s="10" t="s">
        <v>11</v>
      </c>
      <c r="B16" s="10" t="s">
        <v>19</v>
      </c>
      <c r="C16" s="11">
        <v>1</v>
      </c>
      <c r="D16" s="12">
        <v>67000</v>
      </c>
      <c r="R16" s="1" t="s">
        <v>6</v>
      </c>
    </row>
    <row r="17" spans="1:18" x14ac:dyDescent="0.4">
      <c r="A17" s="7" t="s">
        <v>12</v>
      </c>
      <c r="B17" s="7" t="s">
        <v>22</v>
      </c>
      <c r="C17" s="8">
        <v>7</v>
      </c>
      <c r="D17" s="9">
        <v>54900</v>
      </c>
      <c r="G17" s="31">
        <f>VLOOKUP(G10,$A$6:$D$21,MATCH(F11,$A$6:$D$6,0),0)</f>
        <v>54900</v>
      </c>
      <c r="R17" s="1" t="s">
        <v>14</v>
      </c>
    </row>
    <row r="18" spans="1:18" x14ac:dyDescent="0.4">
      <c r="A18" s="10" t="s">
        <v>13</v>
      </c>
      <c r="B18" s="10" t="s">
        <v>22</v>
      </c>
      <c r="C18" s="11">
        <v>9</v>
      </c>
      <c r="D18" s="12">
        <v>39700</v>
      </c>
    </row>
    <row r="19" spans="1:18" x14ac:dyDescent="0.4">
      <c r="A19" s="7" t="s">
        <v>14</v>
      </c>
      <c r="B19" s="7" t="s">
        <v>20</v>
      </c>
      <c r="C19" s="8">
        <v>5</v>
      </c>
      <c r="D19" s="9">
        <v>76000</v>
      </c>
    </row>
    <row r="20" spans="1:18" x14ac:dyDescent="0.4">
      <c r="A20" s="10" t="s">
        <v>15</v>
      </c>
      <c r="B20" s="10" t="s">
        <v>21</v>
      </c>
      <c r="C20" s="11">
        <v>1</v>
      </c>
      <c r="D20" s="12">
        <v>89500</v>
      </c>
    </row>
    <row r="21" spans="1:18" x14ac:dyDescent="0.4">
      <c r="A21" s="14" t="s">
        <v>16</v>
      </c>
      <c r="B21" s="14" t="s">
        <v>21</v>
      </c>
      <c r="C21" s="15">
        <v>4</v>
      </c>
      <c r="D21" s="16">
        <v>33200</v>
      </c>
    </row>
  </sheetData>
  <dataValidations count="2">
    <dataValidation type="list" allowBlank="1" showInputMessage="1" showErrorMessage="1" sqref="G10" xr:uid="{DD973868-9B99-497C-9AFF-182A7AF44C15}">
      <formula1>$R$2:$R$17</formula1>
    </dataValidation>
    <dataValidation type="list" allowBlank="1" showInputMessage="1" showErrorMessage="1" sqref="F11" xr:uid="{99A6C0DD-3510-4A56-B906-4AE9893DA3AF}">
      <formula1>$B$6:$D$6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5618-CE21-4ADD-9E2F-AF8E14C9644E}">
  <dimension ref="A1:R21"/>
  <sheetViews>
    <sheetView showGridLines="0" zoomScale="130" zoomScaleNormal="130" workbookViewId="0">
      <selection activeCell="G11" sqref="G11"/>
    </sheetView>
  </sheetViews>
  <sheetFormatPr defaultRowHeight="16.8" x14ac:dyDescent="0.4"/>
  <cols>
    <col min="1" max="1" width="18.21875" style="1" customWidth="1"/>
    <col min="2" max="4" width="15.21875" style="1" customWidth="1"/>
    <col min="5" max="5" width="8.88671875" style="1"/>
    <col min="6" max="6" width="14.109375" style="1" customWidth="1"/>
    <col min="7" max="7" width="18.21875" style="1" customWidth="1"/>
    <col min="8" max="8" width="13.88671875" style="1" customWidth="1"/>
    <col min="9" max="9" width="12" style="1" customWidth="1"/>
    <col min="10" max="17" width="8.88671875" style="1"/>
    <col min="18" max="18" width="17.5546875" style="1" bestFit="1" customWidth="1"/>
    <col min="19" max="16384" width="8.88671875" style="1"/>
  </cols>
  <sheetData>
    <row r="1" spans="1:18" x14ac:dyDescent="0.4">
      <c r="R1" s="1" t="s">
        <v>0</v>
      </c>
    </row>
    <row r="2" spans="1:18" x14ac:dyDescent="0.4">
      <c r="R2" s="1" t="s">
        <v>1</v>
      </c>
    </row>
    <row r="3" spans="1:18" x14ac:dyDescent="0.4">
      <c r="R3" s="1" t="s">
        <v>17</v>
      </c>
    </row>
    <row r="4" spans="1:18" x14ac:dyDescent="0.4">
      <c r="R4" s="1" t="s">
        <v>11</v>
      </c>
    </row>
    <row r="5" spans="1:18" ht="17.399999999999999" thickBot="1" x14ac:dyDescent="0.45">
      <c r="R5" s="1" t="s">
        <v>16</v>
      </c>
    </row>
    <row r="6" spans="1:18" x14ac:dyDescent="0.4">
      <c r="A6" s="5" t="s">
        <v>0</v>
      </c>
      <c r="B6" s="5" t="s">
        <v>18</v>
      </c>
      <c r="C6" s="5" t="s">
        <v>23</v>
      </c>
      <c r="D6" s="6" t="s">
        <v>5</v>
      </c>
      <c r="R6" s="1" t="s">
        <v>3</v>
      </c>
    </row>
    <row r="7" spans="1:18" x14ac:dyDescent="0.4">
      <c r="A7" s="7" t="s">
        <v>1</v>
      </c>
      <c r="B7" s="7" t="s">
        <v>19</v>
      </c>
      <c r="C7" s="8">
        <v>7</v>
      </c>
      <c r="D7" s="9">
        <v>43100</v>
      </c>
      <c r="R7" s="1" t="s">
        <v>13</v>
      </c>
    </row>
    <row r="8" spans="1:18" x14ac:dyDescent="0.4">
      <c r="A8" s="10" t="s">
        <v>2</v>
      </c>
      <c r="B8" s="10" t="s">
        <v>20</v>
      </c>
      <c r="C8" s="11">
        <v>2</v>
      </c>
      <c r="D8" s="12">
        <v>95600</v>
      </c>
      <c r="R8" s="1" t="s">
        <v>8</v>
      </c>
    </row>
    <row r="9" spans="1:18" ht="17.399999999999999" thickBot="1" x14ac:dyDescent="0.45">
      <c r="A9" s="7" t="s">
        <v>3</v>
      </c>
      <c r="B9" s="7" t="s">
        <v>21</v>
      </c>
      <c r="C9" s="8">
        <v>3</v>
      </c>
      <c r="D9" s="9">
        <v>41000</v>
      </c>
      <c r="R9" s="1" t="s">
        <v>4</v>
      </c>
    </row>
    <row r="10" spans="1:18" x14ac:dyDescent="0.4">
      <c r="A10" s="10" t="s">
        <v>4</v>
      </c>
      <c r="B10" s="10" t="s">
        <v>19</v>
      </c>
      <c r="C10" s="11">
        <v>4</v>
      </c>
      <c r="D10" s="12">
        <v>58200</v>
      </c>
      <c r="F10" s="13" t="s">
        <v>0</v>
      </c>
      <c r="G10" s="5" t="s">
        <v>18</v>
      </c>
      <c r="H10" s="5" t="s">
        <v>23</v>
      </c>
      <c r="I10" s="6" t="s">
        <v>5</v>
      </c>
      <c r="R10" s="1" t="s">
        <v>10</v>
      </c>
    </row>
    <row r="11" spans="1:18" x14ac:dyDescent="0.4">
      <c r="A11" s="7" t="s">
        <v>6</v>
      </c>
      <c r="B11" s="7" t="s">
        <v>20</v>
      </c>
      <c r="C11" s="8">
        <v>10</v>
      </c>
      <c r="D11" s="9">
        <v>22300</v>
      </c>
      <c r="F11" s="2" t="s">
        <v>12</v>
      </c>
      <c r="G11" s="3"/>
      <c r="H11" s="3"/>
      <c r="I11" s="3"/>
      <c r="R11" s="1" t="s">
        <v>15</v>
      </c>
    </row>
    <row r="12" spans="1:18" x14ac:dyDescent="0.4">
      <c r="A12" s="10" t="s">
        <v>7</v>
      </c>
      <c r="B12" s="10" t="s">
        <v>22</v>
      </c>
      <c r="C12" s="11">
        <v>5</v>
      </c>
      <c r="D12" s="12">
        <v>46800</v>
      </c>
      <c r="R12" s="1" t="s">
        <v>7</v>
      </c>
    </row>
    <row r="13" spans="1:18" x14ac:dyDescent="0.4">
      <c r="A13" s="7" t="s">
        <v>8</v>
      </c>
      <c r="B13" s="7" t="s">
        <v>22</v>
      </c>
      <c r="C13" s="8">
        <v>3</v>
      </c>
      <c r="D13" s="9">
        <v>91200</v>
      </c>
      <c r="R13" s="1" t="s">
        <v>12</v>
      </c>
    </row>
    <row r="14" spans="1:18" x14ac:dyDescent="0.4">
      <c r="A14" s="10" t="s">
        <v>9</v>
      </c>
      <c r="B14" s="10" t="s">
        <v>19</v>
      </c>
      <c r="C14" s="11">
        <v>10</v>
      </c>
      <c r="D14" s="12">
        <v>61000</v>
      </c>
      <c r="F14" s="4" t="s">
        <v>60</v>
      </c>
      <c r="R14" s="1" t="s">
        <v>2</v>
      </c>
    </row>
    <row r="15" spans="1:18" x14ac:dyDescent="0.4">
      <c r="A15" s="7" t="s">
        <v>10</v>
      </c>
      <c r="B15" s="7" t="s">
        <v>20</v>
      </c>
      <c r="C15" s="8">
        <v>7</v>
      </c>
      <c r="D15" s="9">
        <v>26200</v>
      </c>
      <c r="R15" s="1" t="s">
        <v>9</v>
      </c>
    </row>
    <row r="16" spans="1:18" x14ac:dyDescent="0.4">
      <c r="A16" s="10" t="s">
        <v>11</v>
      </c>
      <c r="B16" s="10" t="s">
        <v>19</v>
      </c>
      <c r="C16" s="11">
        <v>1</v>
      </c>
      <c r="D16" s="12">
        <v>67000</v>
      </c>
      <c r="R16" s="1" t="s">
        <v>6</v>
      </c>
    </row>
    <row r="17" spans="1:18" x14ac:dyDescent="0.4">
      <c r="A17" s="7" t="s">
        <v>12</v>
      </c>
      <c r="B17" s="7" t="s">
        <v>22</v>
      </c>
      <c r="C17" s="8">
        <v>7</v>
      </c>
      <c r="D17" s="9">
        <v>54900</v>
      </c>
      <c r="F17" s="29" t="s">
        <v>12</v>
      </c>
      <c r="G17" s="29" t="str">
        <f>VLOOKUP($F17,$A$6:$D$21,MATCH(G$10,$A$6:$D$6,0),0)</f>
        <v>Gurgaon</v>
      </c>
      <c r="H17" s="30">
        <f t="shared" ref="H17:I17" si="0">VLOOKUP($F17,$A$6:$D$21,MATCH(H$10,$A$6:$D$6,0),0)</f>
        <v>7</v>
      </c>
      <c r="I17" s="30">
        <f t="shared" si="0"/>
        <v>54900</v>
      </c>
      <c r="R17" s="1" t="s">
        <v>14</v>
      </c>
    </row>
    <row r="18" spans="1:18" x14ac:dyDescent="0.4">
      <c r="A18" s="10" t="s">
        <v>13</v>
      </c>
      <c r="B18" s="10" t="s">
        <v>22</v>
      </c>
      <c r="C18" s="11">
        <v>9</v>
      </c>
      <c r="D18" s="12">
        <v>39700</v>
      </c>
    </row>
    <row r="19" spans="1:18" x14ac:dyDescent="0.4">
      <c r="A19" s="7" t="s">
        <v>14</v>
      </c>
      <c r="B19" s="7" t="s">
        <v>20</v>
      </c>
      <c r="C19" s="8">
        <v>5</v>
      </c>
      <c r="D19" s="9">
        <v>76000</v>
      </c>
    </row>
    <row r="20" spans="1:18" x14ac:dyDescent="0.4">
      <c r="A20" s="10" t="s">
        <v>15</v>
      </c>
      <c r="B20" s="10" t="s">
        <v>21</v>
      </c>
      <c r="C20" s="11">
        <v>1</v>
      </c>
      <c r="D20" s="12">
        <v>89500</v>
      </c>
    </row>
    <row r="21" spans="1:18" x14ac:dyDescent="0.4">
      <c r="A21" s="14" t="s">
        <v>16</v>
      </c>
      <c r="B21" s="14" t="s">
        <v>21</v>
      </c>
      <c r="C21" s="15">
        <v>4</v>
      </c>
      <c r="D21" s="16">
        <v>33200</v>
      </c>
    </row>
  </sheetData>
  <dataValidations count="1">
    <dataValidation type="list" allowBlank="1" showInputMessage="1" showErrorMessage="1" sqref="F11 F17" xr:uid="{02DF8505-7E21-4B33-8D2D-4FFB417843B2}">
      <formula1>$R$2:$R$17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9D74-2DD3-4798-97DA-0CDA3B4F3379}">
  <dimension ref="A1:S21"/>
  <sheetViews>
    <sheetView showGridLines="0" zoomScale="130" zoomScaleNormal="130" workbookViewId="0">
      <selection activeCell="F10" sqref="F10"/>
    </sheetView>
  </sheetViews>
  <sheetFormatPr defaultRowHeight="16.8" x14ac:dyDescent="0.4"/>
  <cols>
    <col min="1" max="1" width="18.21875" style="1" customWidth="1"/>
    <col min="2" max="3" width="15.21875" style="1" customWidth="1"/>
    <col min="4" max="4" width="8.88671875" style="1"/>
    <col min="5" max="5" width="11.5546875" style="1" customWidth="1"/>
    <col min="6" max="6" width="12" style="1" customWidth="1"/>
    <col min="7" max="18" width="8.88671875" style="1"/>
    <col min="19" max="19" width="10.44140625" style="1" bestFit="1" customWidth="1"/>
    <col min="20" max="16384" width="8.88671875" style="1"/>
  </cols>
  <sheetData>
    <row r="1" spans="1:19" x14ac:dyDescent="0.4">
      <c r="S1" s="18" t="s">
        <v>24</v>
      </c>
    </row>
    <row r="2" spans="1:19" x14ac:dyDescent="0.4">
      <c r="S2" s="18">
        <v>44563</v>
      </c>
    </row>
    <row r="3" spans="1:19" x14ac:dyDescent="0.4">
      <c r="S3" s="18">
        <v>44566</v>
      </c>
    </row>
    <row r="4" spans="1:19" x14ac:dyDescent="0.4">
      <c r="S4" s="18">
        <v>44570</v>
      </c>
    </row>
    <row r="5" spans="1:19" ht="17.399999999999999" thickBot="1" x14ac:dyDescent="0.45">
      <c r="S5" s="18">
        <v>44574</v>
      </c>
    </row>
    <row r="6" spans="1:19" x14ac:dyDescent="0.4">
      <c r="A6" s="5" t="s">
        <v>24</v>
      </c>
      <c r="B6" s="5" t="s">
        <v>18</v>
      </c>
      <c r="C6" s="6" t="s">
        <v>5</v>
      </c>
      <c r="S6" s="18">
        <v>44575</v>
      </c>
    </row>
    <row r="7" spans="1:19" ht="17.399999999999999" thickBot="1" x14ac:dyDescent="0.45">
      <c r="A7" s="21">
        <v>44563</v>
      </c>
      <c r="B7" s="7" t="s">
        <v>22</v>
      </c>
      <c r="C7" s="9">
        <v>39700</v>
      </c>
      <c r="S7" s="18">
        <v>44577</v>
      </c>
    </row>
    <row r="8" spans="1:19" ht="17.399999999999999" thickBot="1" x14ac:dyDescent="0.45">
      <c r="A8" s="22">
        <v>44566</v>
      </c>
      <c r="B8" s="10" t="s">
        <v>21</v>
      </c>
      <c r="C8" s="12">
        <v>41000</v>
      </c>
      <c r="E8" s="23" t="s">
        <v>26</v>
      </c>
      <c r="F8" s="19">
        <v>44570</v>
      </c>
      <c r="S8" s="18">
        <v>44583</v>
      </c>
    </row>
    <row r="9" spans="1:19" ht="17.399999999999999" thickBot="1" x14ac:dyDescent="0.45">
      <c r="A9" s="21">
        <v>44570</v>
      </c>
      <c r="B9" s="7" t="s">
        <v>20</v>
      </c>
      <c r="C9" s="9">
        <v>76000</v>
      </c>
      <c r="E9" s="23" t="s">
        <v>27</v>
      </c>
      <c r="F9" s="19">
        <v>44595</v>
      </c>
      <c r="S9" s="18">
        <v>44592</v>
      </c>
    </row>
    <row r="10" spans="1:19" x14ac:dyDescent="0.4">
      <c r="A10" s="22">
        <v>44570</v>
      </c>
      <c r="B10" s="10" t="s">
        <v>21</v>
      </c>
      <c r="C10" s="12">
        <v>89500</v>
      </c>
      <c r="E10" s="23" t="s">
        <v>28</v>
      </c>
      <c r="F10" s="20"/>
      <c r="S10" s="18">
        <v>44593</v>
      </c>
    </row>
    <row r="11" spans="1:19" x14ac:dyDescent="0.4">
      <c r="A11" s="21">
        <v>44574</v>
      </c>
      <c r="B11" s="7" t="s">
        <v>20</v>
      </c>
      <c r="C11" s="9">
        <v>95600</v>
      </c>
      <c r="S11" s="18">
        <v>44594</v>
      </c>
    </row>
    <row r="12" spans="1:19" x14ac:dyDescent="0.4">
      <c r="A12" s="22">
        <v>44575</v>
      </c>
      <c r="B12" s="10" t="s">
        <v>22</v>
      </c>
      <c r="C12" s="12">
        <v>46800</v>
      </c>
      <c r="F12" s="32"/>
      <c r="S12" s="18">
        <v>44595</v>
      </c>
    </row>
    <row r="13" spans="1:19" x14ac:dyDescent="0.4">
      <c r="A13" s="21">
        <v>44577</v>
      </c>
      <c r="B13" s="7" t="s">
        <v>19</v>
      </c>
      <c r="C13" s="9">
        <v>43100</v>
      </c>
      <c r="S13" s="18">
        <v>44597</v>
      </c>
    </row>
    <row r="14" spans="1:19" x14ac:dyDescent="0.4">
      <c r="A14" s="22">
        <v>44583</v>
      </c>
      <c r="B14" s="10" t="s">
        <v>20</v>
      </c>
      <c r="C14" s="12">
        <v>22300</v>
      </c>
      <c r="E14" s="4" t="s">
        <v>62</v>
      </c>
    </row>
    <row r="15" spans="1:19" x14ac:dyDescent="0.4">
      <c r="A15" s="21">
        <v>44592</v>
      </c>
      <c r="B15" s="7" t="s">
        <v>19</v>
      </c>
      <c r="C15" s="9">
        <v>58200</v>
      </c>
    </row>
    <row r="16" spans="1:19" x14ac:dyDescent="0.4">
      <c r="A16" s="22">
        <v>44592</v>
      </c>
      <c r="B16" s="10" t="s">
        <v>22</v>
      </c>
      <c r="C16" s="12">
        <v>54900</v>
      </c>
      <c r="F16" s="31">
        <f ca="1">SUM(OFFSET(C7,MATCH(F8,$A$7:$A$21,0)-1,0,MATCH(F9,$A$7:$A$21,0)-2))</f>
        <v>637000</v>
      </c>
    </row>
    <row r="17" spans="1:3" x14ac:dyDescent="0.4">
      <c r="A17" s="21">
        <v>44593</v>
      </c>
      <c r="B17" s="7" t="s">
        <v>21</v>
      </c>
      <c r="C17" s="9">
        <v>33200</v>
      </c>
    </row>
    <row r="18" spans="1:3" x14ac:dyDescent="0.4">
      <c r="A18" s="22">
        <v>44594</v>
      </c>
      <c r="B18" s="10" t="s">
        <v>22</v>
      </c>
      <c r="C18" s="12">
        <v>91200</v>
      </c>
    </row>
    <row r="19" spans="1:3" x14ac:dyDescent="0.4">
      <c r="A19" s="21">
        <v>44595</v>
      </c>
      <c r="B19" s="7" t="s">
        <v>20</v>
      </c>
      <c r="C19" s="9">
        <v>26200</v>
      </c>
    </row>
    <row r="20" spans="1:3" x14ac:dyDescent="0.4">
      <c r="A20" s="22">
        <v>44597</v>
      </c>
      <c r="B20" s="10" t="s">
        <v>19</v>
      </c>
      <c r="C20" s="12">
        <v>61000</v>
      </c>
    </row>
    <row r="21" spans="1:3" x14ac:dyDescent="0.4">
      <c r="A21" s="24">
        <v>44597</v>
      </c>
      <c r="B21" s="14" t="s">
        <v>19</v>
      </c>
      <c r="C21" s="16">
        <v>67000</v>
      </c>
    </row>
  </sheetData>
  <dataValidations count="1">
    <dataValidation type="list" allowBlank="1" showInputMessage="1" showErrorMessage="1" sqref="F8:F9" xr:uid="{2517489C-CCB0-4166-92AC-355D2728BDCF}">
      <formula1>$S$2:$S$13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8F83-A857-4883-8F5C-24CEB98FA0F0}">
  <dimension ref="A1:Q21"/>
  <sheetViews>
    <sheetView showGridLines="0" zoomScale="130" zoomScaleNormal="130" workbookViewId="0">
      <selection activeCell="F11" sqref="F11"/>
    </sheetView>
  </sheetViews>
  <sheetFormatPr defaultRowHeight="16.8" x14ac:dyDescent="0.4"/>
  <cols>
    <col min="1" max="1" width="18.21875" style="1" customWidth="1"/>
    <col min="2" max="3" width="15.21875" style="1" customWidth="1"/>
    <col min="4" max="4" width="8.88671875" style="1"/>
    <col min="5" max="5" width="16.77734375" style="1" customWidth="1"/>
    <col min="6" max="6" width="17.5546875" style="1" bestFit="1" customWidth="1"/>
    <col min="7" max="7" width="12.21875" style="1" customWidth="1"/>
    <col min="8" max="16" width="8.88671875" style="1"/>
    <col min="17" max="17" width="17.5546875" style="1" bestFit="1" customWidth="1"/>
    <col min="18" max="16384" width="8.88671875" style="1"/>
  </cols>
  <sheetData>
    <row r="1" spans="1:17" x14ac:dyDescent="0.4">
      <c r="Q1" s="1" t="s">
        <v>0</v>
      </c>
    </row>
    <row r="2" spans="1:17" x14ac:dyDescent="0.4">
      <c r="Q2" s="1" t="s">
        <v>32</v>
      </c>
    </row>
    <row r="3" spans="1:17" x14ac:dyDescent="0.4">
      <c r="Q3" s="1" t="s">
        <v>34</v>
      </c>
    </row>
    <row r="4" spans="1:17" x14ac:dyDescent="0.4">
      <c r="Q4" s="1" t="s">
        <v>33</v>
      </c>
    </row>
    <row r="5" spans="1:17" ht="17.399999999999999" thickBot="1" x14ac:dyDescent="0.45">
      <c r="Q5" s="1" t="s">
        <v>36</v>
      </c>
    </row>
    <row r="6" spans="1:17" x14ac:dyDescent="0.4">
      <c r="A6" s="5" t="s">
        <v>31</v>
      </c>
      <c r="B6" s="5" t="s">
        <v>29</v>
      </c>
      <c r="C6" s="6" t="s">
        <v>30</v>
      </c>
      <c r="Q6" s="1" t="s">
        <v>35</v>
      </c>
    </row>
    <row r="7" spans="1:17" x14ac:dyDescent="0.4">
      <c r="A7" s="7" t="s">
        <v>32</v>
      </c>
      <c r="B7" s="21">
        <v>44437</v>
      </c>
      <c r="C7" s="9">
        <v>28000</v>
      </c>
    </row>
    <row r="8" spans="1:17" x14ac:dyDescent="0.4">
      <c r="A8" s="10" t="s">
        <v>34</v>
      </c>
      <c r="B8" s="22">
        <v>44468</v>
      </c>
      <c r="C8" s="12">
        <v>50000</v>
      </c>
    </row>
    <row r="9" spans="1:17" x14ac:dyDescent="0.4">
      <c r="A9" s="7" t="s">
        <v>36</v>
      </c>
      <c r="B9" s="21">
        <v>44483</v>
      </c>
      <c r="C9" s="9">
        <v>27000</v>
      </c>
    </row>
    <row r="10" spans="1:17" x14ac:dyDescent="0.4">
      <c r="A10" s="10" t="s">
        <v>35</v>
      </c>
      <c r="B10" s="22">
        <v>44502</v>
      </c>
      <c r="C10" s="12">
        <v>73000</v>
      </c>
      <c r="E10" s="27" t="s">
        <v>31</v>
      </c>
      <c r="F10" s="27" t="s">
        <v>29</v>
      </c>
      <c r="G10" s="27" t="s">
        <v>30</v>
      </c>
    </row>
    <row r="11" spans="1:17" x14ac:dyDescent="0.4">
      <c r="A11" s="7" t="s">
        <v>33</v>
      </c>
      <c r="B11" s="21">
        <v>44515</v>
      </c>
      <c r="C11" s="9">
        <v>83000</v>
      </c>
      <c r="E11" s="2" t="s">
        <v>33</v>
      </c>
      <c r="F11" s="25"/>
      <c r="G11" s="26"/>
    </row>
    <row r="12" spans="1:17" x14ac:dyDescent="0.4">
      <c r="A12" s="10" t="s">
        <v>35</v>
      </c>
      <c r="B12" s="22">
        <v>44517</v>
      </c>
      <c r="C12" s="12">
        <v>48000</v>
      </c>
    </row>
    <row r="13" spans="1:17" x14ac:dyDescent="0.4">
      <c r="A13" s="7" t="s">
        <v>33</v>
      </c>
      <c r="B13" s="21">
        <v>44538</v>
      </c>
      <c r="C13" s="9">
        <v>44000</v>
      </c>
    </row>
    <row r="14" spans="1:17" x14ac:dyDescent="0.4">
      <c r="A14" s="10" t="s">
        <v>36</v>
      </c>
      <c r="B14" s="22">
        <v>44545</v>
      </c>
      <c r="C14" s="12">
        <v>21000</v>
      </c>
    </row>
    <row r="15" spans="1:17" x14ac:dyDescent="0.4">
      <c r="A15" s="7" t="s">
        <v>35</v>
      </c>
      <c r="B15" s="21">
        <v>44547</v>
      </c>
      <c r="C15" s="9">
        <v>49000</v>
      </c>
      <c r="E15" s="33" t="s">
        <v>61</v>
      </c>
    </row>
    <row r="16" spans="1:17" x14ac:dyDescent="0.4">
      <c r="A16" s="10" t="s">
        <v>34</v>
      </c>
      <c r="B16" s="22">
        <v>44550</v>
      </c>
      <c r="C16" s="12">
        <v>83000</v>
      </c>
    </row>
    <row r="17" spans="1:5" x14ac:dyDescent="0.4">
      <c r="A17" s="7" t="s">
        <v>33</v>
      </c>
      <c r="B17" s="21">
        <v>44560</v>
      </c>
      <c r="C17" s="9">
        <v>60000</v>
      </c>
      <c r="E17" s="4"/>
    </row>
    <row r="18" spans="1:5" x14ac:dyDescent="0.4">
      <c r="A18" s="10" t="s">
        <v>36</v>
      </c>
      <c r="B18" s="22">
        <v>44565</v>
      </c>
      <c r="C18" s="12">
        <v>56000</v>
      </c>
    </row>
    <row r="19" spans="1:5" x14ac:dyDescent="0.4">
      <c r="A19" s="7" t="s">
        <v>33</v>
      </c>
      <c r="B19" s="21">
        <v>44569</v>
      </c>
      <c r="C19" s="9">
        <v>39000</v>
      </c>
    </row>
    <row r="20" spans="1:5" x14ac:dyDescent="0.4">
      <c r="A20" s="10" t="s">
        <v>34</v>
      </c>
      <c r="B20" s="22">
        <v>44569</v>
      </c>
      <c r="C20" s="12">
        <v>32000</v>
      </c>
    </row>
    <row r="21" spans="1:5" x14ac:dyDescent="0.4">
      <c r="A21" s="14" t="s">
        <v>32</v>
      </c>
      <c r="B21" s="24">
        <v>44590</v>
      </c>
      <c r="C21" s="16">
        <v>29000</v>
      </c>
    </row>
  </sheetData>
  <dataValidations count="1">
    <dataValidation type="list" allowBlank="1" showInputMessage="1" showErrorMessage="1" sqref="E11" xr:uid="{787C86D8-A5C2-4332-B4F1-36F995E83CA5}">
      <formula1>$Q$2:$Q$6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D251-E3A3-4E92-83F0-7A7378237E04}">
  <dimension ref="A5:I21"/>
  <sheetViews>
    <sheetView showGridLines="0" zoomScale="130" zoomScaleNormal="130" workbookViewId="0">
      <selection activeCell="D7" sqref="D7"/>
    </sheetView>
  </sheetViews>
  <sheetFormatPr defaultRowHeight="16.8" x14ac:dyDescent="0.4"/>
  <cols>
    <col min="1" max="1" width="18.21875" style="1" customWidth="1"/>
    <col min="2" max="3" width="15.21875" style="1" customWidth="1"/>
    <col min="4" max="4" width="13.21875" style="1" customWidth="1"/>
    <col min="5" max="5" width="8.88671875" style="1"/>
    <col min="6" max="6" width="10.88671875" style="1" customWidth="1"/>
    <col min="7" max="7" width="12.88671875" style="1" bestFit="1" customWidth="1"/>
    <col min="8" max="8" width="5.6640625" style="1" customWidth="1"/>
    <col min="9" max="16384" width="8.88671875" style="1"/>
  </cols>
  <sheetData>
    <row r="5" spans="1:9" ht="17.399999999999999" thickBot="1" x14ac:dyDescent="0.45"/>
    <row r="6" spans="1:9" x14ac:dyDescent="0.4">
      <c r="A6" s="5" t="s">
        <v>0</v>
      </c>
      <c r="B6" s="5" t="s">
        <v>18</v>
      </c>
      <c r="C6" s="27" t="s">
        <v>5</v>
      </c>
      <c r="D6" s="27" t="s">
        <v>37</v>
      </c>
    </row>
    <row r="7" spans="1:9" x14ac:dyDescent="0.4">
      <c r="A7" s="7" t="s">
        <v>1</v>
      </c>
      <c r="B7" s="7" t="s">
        <v>19</v>
      </c>
      <c r="C7" s="16">
        <v>43100</v>
      </c>
      <c r="D7" s="35"/>
    </row>
    <row r="8" spans="1:9" ht="17.399999999999999" thickBot="1" x14ac:dyDescent="0.45">
      <c r="A8" s="10" t="s">
        <v>2</v>
      </c>
      <c r="B8" s="10" t="s">
        <v>20</v>
      </c>
      <c r="C8" s="17">
        <v>95600</v>
      </c>
      <c r="D8" s="35"/>
    </row>
    <row r="9" spans="1:9" x14ac:dyDescent="0.4">
      <c r="A9" s="7" t="s">
        <v>3</v>
      </c>
      <c r="B9" s="7" t="s">
        <v>21</v>
      </c>
      <c r="C9" s="16">
        <v>41000</v>
      </c>
      <c r="D9" s="35"/>
      <c r="F9" s="6" t="s">
        <v>5</v>
      </c>
      <c r="G9" s="6" t="s">
        <v>37</v>
      </c>
    </row>
    <row r="10" spans="1:9" x14ac:dyDescent="0.4">
      <c r="A10" s="10" t="s">
        <v>4</v>
      </c>
      <c r="B10" s="10" t="s">
        <v>19</v>
      </c>
      <c r="C10" s="17">
        <v>58200</v>
      </c>
      <c r="D10" s="35"/>
      <c r="F10" s="17">
        <v>10000</v>
      </c>
      <c r="G10" s="28">
        <v>0.01</v>
      </c>
    </row>
    <row r="11" spans="1:9" x14ac:dyDescent="0.4">
      <c r="A11" s="7" t="s">
        <v>6</v>
      </c>
      <c r="B11" s="7" t="s">
        <v>20</v>
      </c>
      <c r="C11" s="16">
        <v>22300</v>
      </c>
      <c r="D11" s="35"/>
      <c r="F11" s="17">
        <v>20000</v>
      </c>
      <c r="G11" s="28">
        <v>0.02</v>
      </c>
    </row>
    <row r="12" spans="1:9" x14ac:dyDescent="0.4">
      <c r="A12" s="10" t="s">
        <v>7</v>
      </c>
      <c r="B12" s="10" t="s">
        <v>22</v>
      </c>
      <c r="C12" s="17">
        <v>46800</v>
      </c>
      <c r="D12" s="35"/>
      <c r="F12" s="17">
        <v>30000</v>
      </c>
      <c r="G12" s="28">
        <v>0.03</v>
      </c>
    </row>
    <row r="13" spans="1:9" x14ac:dyDescent="0.4">
      <c r="A13" s="7" t="s">
        <v>8</v>
      </c>
      <c r="B13" s="7" t="s">
        <v>22</v>
      </c>
      <c r="C13" s="16">
        <v>91200</v>
      </c>
      <c r="D13" s="35"/>
      <c r="F13" s="17">
        <v>40000</v>
      </c>
      <c r="G13" s="28">
        <v>0.04</v>
      </c>
    </row>
    <row r="14" spans="1:9" x14ac:dyDescent="0.4">
      <c r="A14" s="10" t="s">
        <v>9</v>
      </c>
      <c r="B14" s="10" t="s">
        <v>19</v>
      </c>
      <c r="C14" s="17">
        <v>61000</v>
      </c>
      <c r="D14" s="35"/>
      <c r="F14" s="17">
        <v>50000</v>
      </c>
      <c r="G14" s="28">
        <v>0.05</v>
      </c>
    </row>
    <row r="15" spans="1:9" x14ac:dyDescent="0.4">
      <c r="A15" s="7" t="s">
        <v>10</v>
      </c>
      <c r="B15" s="7" t="s">
        <v>20</v>
      </c>
      <c r="C15" s="16">
        <v>26200</v>
      </c>
      <c r="D15" s="35"/>
      <c r="F15" s="17">
        <v>60000</v>
      </c>
      <c r="G15" s="28">
        <v>6.0000000000000005E-2</v>
      </c>
    </row>
    <row r="16" spans="1:9" x14ac:dyDescent="0.4">
      <c r="A16" s="10" t="s">
        <v>11</v>
      </c>
      <c r="B16" s="10" t="s">
        <v>19</v>
      </c>
      <c r="C16" s="17">
        <v>67000</v>
      </c>
      <c r="D16" s="35"/>
      <c r="F16" s="17">
        <v>70000</v>
      </c>
      <c r="G16" s="28">
        <v>7.0000000000000007E-2</v>
      </c>
      <c r="I16" s="4" t="s">
        <v>59</v>
      </c>
    </row>
    <row r="17" spans="1:7" x14ac:dyDescent="0.4">
      <c r="A17" s="7" t="s">
        <v>12</v>
      </c>
      <c r="B17" s="7" t="s">
        <v>22</v>
      </c>
      <c r="C17" s="16">
        <v>54900</v>
      </c>
      <c r="D17" s="35"/>
      <c r="F17" s="17">
        <v>80000</v>
      </c>
      <c r="G17" s="28">
        <v>0.08</v>
      </c>
    </row>
    <row r="18" spans="1:7" x14ac:dyDescent="0.4">
      <c r="A18" s="10" t="s">
        <v>13</v>
      </c>
      <c r="B18" s="10" t="s">
        <v>22</v>
      </c>
      <c r="C18" s="17">
        <v>39700</v>
      </c>
      <c r="D18" s="35"/>
      <c r="F18" s="17">
        <v>90000</v>
      </c>
      <c r="G18" s="28">
        <v>0.09</v>
      </c>
    </row>
    <row r="19" spans="1:7" x14ac:dyDescent="0.4">
      <c r="A19" s="7" t="s">
        <v>14</v>
      </c>
      <c r="B19" s="7" t="s">
        <v>20</v>
      </c>
      <c r="C19" s="16">
        <v>125000</v>
      </c>
      <c r="D19" s="35"/>
      <c r="F19" s="17">
        <v>100000</v>
      </c>
      <c r="G19" s="28">
        <v>9.9999999999999992E-2</v>
      </c>
    </row>
    <row r="20" spans="1:7" x14ac:dyDescent="0.4">
      <c r="A20" s="10" t="s">
        <v>15</v>
      </c>
      <c r="B20" s="10" t="s">
        <v>21</v>
      </c>
      <c r="C20" s="17">
        <v>89500</v>
      </c>
      <c r="D20" s="35"/>
    </row>
    <row r="21" spans="1:7" x14ac:dyDescent="0.4">
      <c r="A21" s="14" t="s">
        <v>16</v>
      </c>
      <c r="B21" s="14" t="s">
        <v>21</v>
      </c>
      <c r="C21" s="16">
        <v>33200</v>
      </c>
      <c r="D21" s="3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F721-C658-44A3-B434-51ED363F8C4F}">
  <dimension ref="A5:F21"/>
  <sheetViews>
    <sheetView showGridLines="0" zoomScale="130" zoomScaleNormal="130" workbookViewId="0">
      <selection activeCell="F10" sqref="F10"/>
    </sheetView>
  </sheetViews>
  <sheetFormatPr defaultRowHeight="16.8" x14ac:dyDescent="0.4"/>
  <cols>
    <col min="1" max="1" width="18.21875" style="1" customWidth="1"/>
    <col min="2" max="3" width="15.21875" style="1" customWidth="1"/>
    <col min="4" max="4" width="8.88671875" style="1"/>
    <col min="5" max="5" width="10.21875" style="1" customWidth="1"/>
    <col min="6" max="6" width="11.44140625" style="1" customWidth="1"/>
    <col min="7" max="16384" width="8.88671875" style="1"/>
  </cols>
  <sheetData>
    <row r="5" spans="1:6" ht="17.399999999999999" thickBot="1" x14ac:dyDescent="0.45"/>
    <row r="6" spans="1:6" x14ac:dyDescent="0.4">
      <c r="A6" s="5" t="s">
        <v>50</v>
      </c>
      <c r="B6" s="5" t="s">
        <v>18</v>
      </c>
      <c r="C6" s="27" t="s">
        <v>5</v>
      </c>
    </row>
    <row r="7" spans="1:6" x14ac:dyDescent="0.4">
      <c r="A7" s="7" t="s">
        <v>39</v>
      </c>
      <c r="B7" s="7" t="s">
        <v>19</v>
      </c>
      <c r="C7" s="16">
        <v>4590</v>
      </c>
    </row>
    <row r="8" spans="1:6" x14ac:dyDescent="0.4">
      <c r="A8" s="10" t="s">
        <v>40</v>
      </c>
      <c r="B8" s="10" t="s">
        <v>20</v>
      </c>
      <c r="C8" s="17">
        <v>5810</v>
      </c>
    </row>
    <row r="9" spans="1:6" x14ac:dyDescent="0.4">
      <c r="A9" s="7" t="s">
        <v>41</v>
      </c>
      <c r="B9" s="7" t="s">
        <v>21</v>
      </c>
      <c r="C9" s="16">
        <v>3620</v>
      </c>
      <c r="E9" s="13" t="s">
        <v>25</v>
      </c>
      <c r="F9" s="17" t="s">
        <v>51</v>
      </c>
    </row>
    <row r="10" spans="1:6" x14ac:dyDescent="0.4">
      <c r="A10" s="10" t="s">
        <v>42</v>
      </c>
      <c r="B10" s="10" t="s">
        <v>19</v>
      </c>
      <c r="C10" s="17">
        <v>3720</v>
      </c>
      <c r="E10" s="13" t="s">
        <v>5</v>
      </c>
      <c r="F10" s="26"/>
    </row>
    <row r="11" spans="1:6" x14ac:dyDescent="0.4">
      <c r="A11" s="7" t="s">
        <v>43</v>
      </c>
      <c r="B11" s="7" t="s">
        <v>20</v>
      </c>
      <c r="C11" s="16">
        <v>4050</v>
      </c>
    </row>
    <row r="12" spans="1:6" x14ac:dyDescent="0.4">
      <c r="A12" s="10" t="s">
        <v>44</v>
      </c>
      <c r="B12" s="10" t="s">
        <v>22</v>
      </c>
      <c r="C12" s="17">
        <v>4930</v>
      </c>
    </row>
    <row r="13" spans="1:6" x14ac:dyDescent="0.4">
      <c r="A13" s="7" t="s">
        <v>38</v>
      </c>
      <c r="B13" s="7" t="s">
        <v>22</v>
      </c>
      <c r="C13" s="16">
        <v>1280</v>
      </c>
    </row>
    <row r="14" spans="1:6" x14ac:dyDescent="0.4">
      <c r="A14" s="10" t="s">
        <v>45</v>
      </c>
      <c r="B14" s="10" t="s">
        <v>19</v>
      </c>
      <c r="C14" s="17">
        <v>8120</v>
      </c>
    </row>
    <row r="15" spans="1:6" x14ac:dyDescent="0.4">
      <c r="A15" s="7" t="s">
        <v>52</v>
      </c>
      <c r="B15" s="7" t="s">
        <v>20</v>
      </c>
      <c r="C15" s="16">
        <v>4880</v>
      </c>
    </row>
    <row r="16" spans="1:6" x14ac:dyDescent="0.4">
      <c r="A16" s="10" t="s">
        <v>46</v>
      </c>
      <c r="B16" s="10" t="s">
        <v>19</v>
      </c>
      <c r="C16" s="17">
        <v>2240</v>
      </c>
      <c r="E16" s="4" t="s">
        <v>58</v>
      </c>
    </row>
    <row r="17" spans="1:5" x14ac:dyDescent="0.4">
      <c r="A17" s="7" t="s">
        <v>54</v>
      </c>
      <c r="B17" s="7" t="s">
        <v>22</v>
      </c>
      <c r="C17" s="16">
        <v>5820</v>
      </c>
    </row>
    <row r="18" spans="1:5" x14ac:dyDescent="0.4">
      <c r="A18" s="10" t="s">
        <v>47</v>
      </c>
      <c r="B18" s="10" t="s">
        <v>22</v>
      </c>
      <c r="C18" s="17">
        <v>4770</v>
      </c>
    </row>
    <row r="19" spans="1:5" x14ac:dyDescent="0.4">
      <c r="A19" s="7" t="s">
        <v>48</v>
      </c>
      <c r="B19" s="7" t="s">
        <v>20</v>
      </c>
      <c r="C19" s="16">
        <v>6310</v>
      </c>
      <c r="E19" s="34" t="s">
        <v>63</v>
      </c>
    </row>
    <row r="20" spans="1:5" x14ac:dyDescent="0.4">
      <c r="A20" s="10" t="s">
        <v>49</v>
      </c>
      <c r="B20" s="10" t="s">
        <v>21</v>
      </c>
      <c r="C20" s="17">
        <v>4060</v>
      </c>
    </row>
    <row r="21" spans="1:5" x14ac:dyDescent="0.4">
      <c r="A21" s="14" t="s">
        <v>53</v>
      </c>
      <c r="B21" s="14" t="s">
        <v>21</v>
      </c>
      <c r="C21" s="16">
        <v>1980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Exact Match, If not Found</vt:lpstr>
      <vt:lpstr>Horizontal Data</vt:lpstr>
      <vt:lpstr>2 way Lookup</vt:lpstr>
      <vt:lpstr>2 way Lookup V1</vt:lpstr>
      <vt:lpstr>SUM with XLOOKUP</vt:lpstr>
      <vt:lpstr>Last Entry</vt:lpstr>
      <vt:lpstr>Approximate Match</vt:lpstr>
      <vt:lpstr>Wildcard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2022-01-31T07:32:39Z</dcterms:created>
  <dcterms:modified xsi:type="dcterms:W3CDTF">2022-02-22T12:11:47Z</dcterms:modified>
</cp:coreProperties>
</file>